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03" i="1" l="1"/>
  <c r="E103" i="1"/>
  <c r="D103" i="1"/>
  <c r="C103" i="1"/>
  <c r="B103" i="1"/>
  <c r="D95" i="1"/>
  <c r="C95" i="1"/>
  <c r="B95" i="1"/>
  <c r="F91" i="1"/>
  <c r="F95" i="1" s="1"/>
  <c r="E91" i="1"/>
  <c r="E95" i="1" s="1"/>
  <c r="D86" i="1"/>
  <c r="C86" i="1"/>
  <c r="B86" i="1"/>
  <c r="F84" i="1"/>
  <c r="F86" i="1" s="1"/>
  <c r="E84" i="1"/>
  <c r="E86" i="1" s="1"/>
  <c r="F78" i="1"/>
  <c r="E78" i="1"/>
  <c r="D78" i="1"/>
  <c r="C78" i="1"/>
  <c r="B78" i="1"/>
  <c r="F69" i="1"/>
  <c r="E69" i="1"/>
  <c r="D69" i="1"/>
  <c r="C69" i="1"/>
  <c r="B69" i="1"/>
  <c r="F61" i="1"/>
  <c r="E61" i="1"/>
  <c r="D61" i="1"/>
  <c r="C61" i="1"/>
  <c r="B61" i="1"/>
  <c r="F52" i="1"/>
  <c r="E52" i="1"/>
  <c r="D52" i="1"/>
  <c r="C52" i="1"/>
  <c r="B52" i="1"/>
  <c r="F44" i="1"/>
  <c r="E44" i="1"/>
  <c r="D44" i="1"/>
  <c r="C44" i="1"/>
  <c r="B44" i="1"/>
  <c r="F36" i="1"/>
  <c r="E36" i="1"/>
  <c r="D36" i="1"/>
  <c r="C36" i="1"/>
  <c r="B36" i="1"/>
  <c r="F28" i="1"/>
  <c r="E28" i="1"/>
  <c r="D28" i="1"/>
  <c r="C28" i="1"/>
  <c r="B28" i="1"/>
  <c r="E19" i="1"/>
  <c r="D19" i="1"/>
  <c r="C19" i="1"/>
  <c r="B19" i="1"/>
  <c r="F17" i="1"/>
  <c r="F19" i="1" s="1"/>
  <c r="E17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<sst xmlns="http://schemas.openxmlformats.org/spreadsheetml/2006/main" count="266" uniqueCount="86">
  <si>
    <t>Безлактоза/ Безглютен, сахар</t>
  </si>
  <si>
    <t>1 неделя</t>
  </si>
  <si>
    <t>ПОНЕДЕЛЬНИК</t>
  </si>
  <si>
    <t>НАИМЕНОВАНИЕ</t>
  </si>
  <si>
    <t>7-11 лет</t>
  </si>
  <si>
    <t>№ ТК</t>
  </si>
  <si>
    <t>№ ПО СБОРНИКУ РЕЦЕПТУР</t>
  </si>
  <si>
    <t>ВЫХОД, гр</t>
  </si>
  <si>
    <t>Белки, гр</t>
  </si>
  <si>
    <t>Жиры, гр</t>
  </si>
  <si>
    <t>Углеводы,гр</t>
  </si>
  <si>
    <t>ККАЛ</t>
  </si>
  <si>
    <t>ЗАВТРАК</t>
  </si>
  <si>
    <t xml:space="preserve">Каша вязкая рисовая (на воде, с маслом подсолнечным, без сахара) </t>
  </si>
  <si>
    <t>100/10</t>
  </si>
  <si>
    <t>ТТК № 100</t>
  </si>
  <si>
    <t>Фрикадельки "Сочные" (без глютена)</t>
  </si>
  <si>
    <t>390/6</t>
  </si>
  <si>
    <t>ТТК № 390</t>
  </si>
  <si>
    <t xml:space="preserve">Чай (без сахара) </t>
  </si>
  <si>
    <t>685/2</t>
  </si>
  <si>
    <t>Москва 2004 № 685</t>
  </si>
  <si>
    <t>ИТОГО</t>
  </si>
  <si>
    <t>ВТОРНИК</t>
  </si>
  <si>
    <t>Запеканка овощная (без глютена, сметаны и масла сливочного)</t>
  </si>
  <si>
    <t>165/1</t>
  </si>
  <si>
    <t>Москва 2011 № 165</t>
  </si>
  <si>
    <t>Яйцо вареное</t>
  </si>
  <si>
    <t>209/1</t>
  </si>
  <si>
    <t>Москва 2011 № 209</t>
  </si>
  <si>
    <t xml:space="preserve">Фрукты свежие порциями </t>
  </si>
  <si>
    <t>338/2</t>
  </si>
  <si>
    <t>Москва 2011 № 338</t>
  </si>
  <si>
    <t>Чай с лимоном (без сахара)</t>
  </si>
  <si>
    <t>686/2</t>
  </si>
  <si>
    <t>Москва 2004 № 686</t>
  </si>
  <si>
    <t>СРЕДА</t>
  </si>
  <si>
    <t>Котлеты "Школьные" (свинина+курица, без глютена)</t>
  </si>
  <si>
    <t>347/7</t>
  </si>
  <si>
    <t>Пермь 2018 № 347</t>
  </si>
  <si>
    <t>Картофельное пюре (на воде, с маслом подсолнечным)</t>
  </si>
  <si>
    <t>312/2</t>
  </si>
  <si>
    <t>Москва 2011 № 312</t>
  </si>
  <si>
    <t>Овощи свежие порциями (огурец свежий в нарезку)</t>
  </si>
  <si>
    <t>71/5</t>
  </si>
  <si>
    <t>Москва 2011 № 71</t>
  </si>
  <si>
    <t>ЧЕТВЕРГ</t>
  </si>
  <si>
    <t>Картофель тушеный со свининой</t>
  </si>
  <si>
    <t>ТТК № 267</t>
  </si>
  <si>
    <t>Овощи свежие порциями (помидор свежий в нарезку)</t>
  </si>
  <si>
    <t>71/4</t>
  </si>
  <si>
    <t>ТТК № 71</t>
  </si>
  <si>
    <t>ПЯТНИЦА</t>
  </si>
  <si>
    <t xml:space="preserve">Каша вязкая пшеничная (на воде, с маслом подсолнечным) </t>
  </si>
  <si>
    <t>102/7</t>
  </si>
  <si>
    <t>ТТК №102</t>
  </si>
  <si>
    <t>Ежики мясные (свинина+говядина, без глютена)</t>
  </si>
  <si>
    <t>157/8</t>
  </si>
  <si>
    <t>Москва 2003 № 157</t>
  </si>
  <si>
    <t>СУББОТА</t>
  </si>
  <si>
    <t>Котлета рыбная (без глютена)</t>
  </si>
  <si>
    <t>234/3</t>
  </si>
  <si>
    <t>Москва 2011 № 234</t>
  </si>
  <si>
    <t>Рагу из овощей (без муки)</t>
  </si>
  <si>
    <t>541/4</t>
  </si>
  <si>
    <t>Москва 2004 № 541/3</t>
  </si>
  <si>
    <t>2 неделя</t>
  </si>
  <si>
    <t>Каша вязкая пшенная (на воде, с маслом подсолнечным)</t>
  </si>
  <si>
    <t>112/3</t>
  </si>
  <si>
    <t>ТТК № 112</t>
  </si>
  <si>
    <t>Котлета "Школьная " (говядина+свинина, без глютена)</t>
  </si>
  <si>
    <t>347/6</t>
  </si>
  <si>
    <t>Фрикадельки "Сочные" (свинина, без глютена)</t>
  </si>
  <si>
    <t>Каша гречневая рассыпчатая (с маслом подсолнечным)</t>
  </si>
  <si>
    <t>99/2</t>
  </si>
  <si>
    <t>ТТК № 99</t>
  </si>
  <si>
    <t>Шницель "Нежный" (без глютена)</t>
  </si>
  <si>
    <t>352/4</t>
  </si>
  <si>
    <t>ТТК № 352</t>
  </si>
  <si>
    <t>Картофельное пюре (на отваре, с маслом подсолнечным)</t>
  </si>
  <si>
    <t>Гуляш из свинины (без муки)</t>
  </si>
  <si>
    <t>260/10</t>
  </si>
  <si>
    <t>Москва 2011 № 260</t>
  </si>
  <si>
    <t>Каша вязкая кукурузная (на воде, с маслом подсолнечным)</t>
  </si>
  <si>
    <t>117/4</t>
  </si>
  <si>
    <t>ТТК №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</si>
</sst>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9" fillId="0" borderId="0" xfId="0" applyFont="1" applyFill="1"/>
    <xf numFmtId="164" fontId="9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H1048576"/>
    </sheetView>
  </sheetViews>
  <sheetFormatPr defaultRowHeight="15" x14ac:dyDescent="0.25"/>
  <cols>
    <col min="1" max="1" width="32.7109375" style="34" customWidth="1"/>
    <col min="2" max="2" width="7.7109375" style="34" customWidth="1"/>
    <col min="3" max="3" width="8.5703125" style="35" customWidth="1"/>
    <col min="4" max="4" width="8.140625" style="35" customWidth="1"/>
    <col min="5" max="5" width="9.42578125" style="35" customWidth="1"/>
    <col min="6" max="6" width="7.7109375" style="35" customWidth="1"/>
    <col min="7" max="7" width="8.42578125" style="34" customWidth="1"/>
    <col min="8" max="8" width="17.28515625" style="34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2" t="s">
        <v>1</v>
      </c>
      <c r="B2" s="2"/>
      <c r="C2" s="2"/>
      <c r="D2" s="2"/>
      <c r="E2" s="2"/>
      <c r="F2" s="2"/>
      <c r="G2" s="2"/>
      <c r="H2" s="2"/>
    </row>
    <row r="3" spans="1:8" x14ac:dyDescent="0.25">
      <c r="A3" s="3" t="s">
        <v>2</v>
      </c>
      <c r="B3" s="3"/>
      <c r="C3" s="3"/>
      <c r="D3" s="3"/>
      <c r="E3" s="3"/>
      <c r="F3" s="3"/>
      <c r="G3" s="3"/>
      <c r="H3" s="3"/>
    </row>
    <row r="4" spans="1:8" x14ac:dyDescent="0.25">
      <c r="A4" s="4" t="s">
        <v>3</v>
      </c>
      <c r="B4" s="3" t="s">
        <v>4</v>
      </c>
      <c r="C4" s="3"/>
      <c r="D4" s="3"/>
      <c r="E4" s="3"/>
      <c r="F4" s="3"/>
      <c r="G4" s="4" t="s">
        <v>5</v>
      </c>
      <c r="H4" s="4" t="s">
        <v>6</v>
      </c>
    </row>
    <row r="5" spans="1:8" ht="22.5" x14ac:dyDescent="0.25">
      <c r="A5" s="4"/>
      <c r="B5" s="5" t="s">
        <v>7</v>
      </c>
      <c r="C5" s="5" t="s">
        <v>8</v>
      </c>
      <c r="D5" s="5" t="s">
        <v>9</v>
      </c>
      <c r="E5" s="5" t="s">
        <v>10</v>
      </c>
      <c r="F5" s="5" t="s">
        <v>11</v>
      </c>
      <c r="G5" s="4"/>
      <c r="H5" s="4"/>
    </row>
    <row r="6" spans="1:8" x14ac:dyDescent="0.25">
      <c r="A6" s="4" t="s">
        <v>12</v>
      </c>
      <c r="B6" s="4"/>
      <c r="C6" s="6"/>
      <c r="D6" s="6"/>
      <c r="E6" s="6"/>
      <c r="F6" s="6"/>
      <c r="G6" s="4"/>
      <c r="H6" s="4"/>
    </row>
    <row r="7" spans="1:8" ht="22.5" x14ac:dyDescent="0.25">
      <c r="A7" s="7" t="s">
        <v>13</v>
      </c>
      <c r="B7" s="8">
        <v>250</v>
      </c>
      <c r="C7" s="9">
        <v>3.16</v>
      </c>
      <c r="D7" s="9">
        <v>10.33</v>
      </c>
      <c r="E7" s="9">
        <v>35.97</v>
      </c>
      <c r="F7" s="9">
        <v>249.44</v>
      </c>
      <c r="G7" s="8" t="s">
        <v>14</v>
      </c>
      <c r="H7" s="7" t="s">
        <v>15</v>
      </c>
    </row>
    <row r="8" spans="1:8" x14ac:dyDescent="0.25">
      <c r="A8" s="10" t="s">
        <v>16</v>
      </c>
      <c r="B8" s="11">
        <v>90</v>
      </c>
      <c r="C8" s="12">
        <v>20</v>
      </c>
      <c r="D8" s="12">
        <v>6.2</v>
      </c>
      <c r="E8" s="12">
        <v>5.31</v>
      </c>
      <c r="F8" s="12">
        <v>157.1</v>
      </c>
      <c r="G8" s="13" t="s">
        <v>17</v>
      </c>
      <c r="H8" s="14" t="s">
        <v>18</v>
      </c>
    </row>
    <row r="9" spans="1:8" x14ac:dyDescent="0.25">
      <c r="A9" s="10" t="s">
        <v>19</v>
      </c>
      <c r="B9" s="15">
        <v>200</v>
      </c>
      <c r="C9" s="16">
        <v>0.02</v>
      </c>
      <c r="D9" s="16">
        <v>0</v>
      </c>
      <c r="E9" s="16">
        <v>0</v>
      </c>
      <c r="F9" s="16">
        <v>0</v>
      </c>
      <c r="G9" s="15" t="s">
        <v>20</v>
      </c>
      <c r="H9" s="17" t="s">
        <v>21</v>
      </c>
    </row>
    <row r="10" spans="1:8" x14ac:dyDescent="0.25">
      <c r="A10" s="18" t="s">
        <v>22</v>
      </c>
      <c r="B10" s="5">
        <f>SUM(B7:B9)</f>
        <v>540</v>
      </c>
      <c r="C10" s="19">
        <f>SUM(C7:C9)</f>
        <v>23.18</v>
      </c>
      <c r="D10" s="19">
        <f>SUM(D7:D9)</f>
        <v>16.53</v>
      </c>
      <c r="E10" s="19">
        <f>SUM(E7:E9)</f>
        <v>41.28</v>
      </c>
      <c r="F10" s="19">
        <f>SUM(F7:F9)</f>
        <v>406.53999999999996</v>
      </c>
      <c r="G10" s="5"/>
      <c r="H10" s="17"/>
    </row>
    <row r="11" spans="1:8" x14ac:dyDescent="0.25">
      <c r="A11" s="3" t="s">
        <v>23</v>
      </c>
      <c r="B11" s="3"/>
      <c r="C11" s="3"/>
      <c r="D11" s="3"/>
      <c r="E11" s="3"/>
      <c r="F11" s="3"/>
      <c r="G11" s="3"/>
      <c r="H11" s="3"/>
    </row>
    <row r="12" spans="1:8" x14ac:dyDescent="0.25">
      <c r="A12" s="4" t="s">
        <v>3</v>
      </c>
      <c r="B12" s="3" t="s">
        <v>4</v>
      </c>
      <c r="C12" s="3"/>
      <c r="D12" s="3"/>
      <c r="E12" s="3"/>
      <c r="F12" s="3"/>
      <c r="G12" s="4" t="s">
        <v>5</v>
      </c>
      <c r="H12" s="4" t="s">
        <v>6</v>
      </c>
    </row>
    <row r="13" spans="1:8" ht="22.5" x14ac:dyDescent="0.25">
      <c r="A13" s="4"/>
      <c r="B13" s="5" t="s">
        <v>7</v>
      </c>
      <c r="C13" s="5" t="s">
        <v>8</v>
      </c>
      <c r="D13" s="5" t="s">
        <v>9</v>
      </c>
      <c r="E13" s="5" t="s">
        <v>10</v>
      </c>
      <c r="F13" s="5" t="s">
        <v>11</v>
      </c>
      <c r="G13" s="4"/>
      <c r="H13" s="4"/>
    </row>
    <row r="14" spans="1:8" x14ac:dyDescent="0.25">
      <c r="A14" s="4" t="s">
        <v>12</v>
      </c>
      <c r="B14" s="4"/>
      <c r="C14" s="6"/>
      <c r="D14" s="6"/>
      <c r="E14" s="6"/>
      <c r="F14" s="6"/>
      <c r="G14" s="4"/>
      <c r="H14" s="4"/>
    </row>
    <row r="15" spans="1:8" ht="22.5" x14ac:dyDescent="0.25">
      <c r="A15" s="17" t="s">
        <v>24</v>
      </c>
      <c r="B15" s="11">
        <v>225</v>
      </c>
      <c r="C15" s="20">
        <v>4.9000000000000004</v>
      </c>
      <c r="D15" s="20">
        <v>11.35</v>
      </c>
      <c r="E15" s="20">
        <v>31.89</v>
      </c>
      <c r="F15" s="20">
        <v>250.53</v>
      </c>
      <c r="G15" s="13" t="s">
        <v>25</v>
      </c>
      <c r="H15" s="17" t="s">
        <v>26</v>
      </c>
    </row>
    <row r="16" spans="1:8" x14ac:dyDescent="0.25">
      <c r="A16" s="10" t="s">
        <v>27</v>
      </c>
      <c r="B16" s="11">
        <v>40</v>
      </c>
      <c r="C16" s="20">
        <v>5.08</v>
      </c>
      <c r="D16" s="20">
        <v>4.5999999999999996</v>
      </c>
      <c r="E16" s="20">
        <v>0.28000000000000003</v>
      </c>
      <c r="F16" s="20">
        <v>63</v>
      </c>
      <c r="G16" s="13" t="s">
        <v>28</v>
      </c>
      <c r="H16" s="14" t="s">
        <v>29</v>
      </c>
    </row>
    <row r="17" spans="1:8" x14ac:dyDescent="0.25">
      <c r="A17" s="17" t="s">
        <v>30</v>
      </c>
      <c r="B17" s="15">
        <v>100</v>
      </c>
      <c r="C17" s="21">
        <v>0.4</v>
      </c>
      <c r="D17" s="21">
        <v>0.4</v>
      </c>
      <c r="E17" s="21">
        <f>19.6/2</f>
        <v>9.8000000000000007</v>
      </c>
      <c r="F17" s="21">
        <f>94/2</f>
        <v>47</v>
      </c>
      <c r="G17" s="15" t="s">
        <v>31</v>
      </c>
      <c r="H17" s="17" t="s">
        <v>32</v>
      </c>
    </row>
    <row r="18" spans="1:8" x14ac:dyDescent="0.25">
      <c r="A18" s="22" t="s">
        <v>33</v>
      </c>
      <c r="B18" s="8">
        <v>210</v>
      </c>
      <c r="C18" s="15">
        <v>0.4</v>
      </c>
      <c r="D18" s="15">
        <v>0</v>
      </c>
      <c r="E18" s="15">
        <v>0.6</v>
      </c>
      <c r="F18" s="15">
        <v>3</v>
      </c>
      <c r="G18" s="15" t="s">
        <v>34</v>
      </c>
      <c r="H18" s="7" t="s">
        <v>35</v>
      </c>
    </row>
    <row r="19" spans="1:8" x14ac:dyDescent="0.25">
      <c r="A19" s="18" t="s">
        <v>22</v>
      </c>
      <c r="B19" s="5">
        <f>SUM(B15:B18)</f>
        <v>575</v>
      </c>
      <c r="C19" s="19">
        <f>SUM(C15:C18)</f>
        <v>10.780000000000001</v>
      </c>
      <c r="D19" s="19">
        <f>SUM(D15:D18)</f>
        <v>16.349999999999998</v>
      </c>
      <c r="E19" s="19">
        <f>SUM(E15:E18)</f>
        <v>42.57</v>
      </c>
      <c r="F19" s="19">
        <f>SUM(F15:F18)</f>
        <v>363.53</v>
      </c>
      <c r="G19" s="5"/>
      <c r="H19" s="17"/>
    </row>
    <row r="20" spans="1:8" x14ac:dyDescent="0.25">
      <c r="A20" s="3" t="s">
        <v>36</v>
      </c>
      <c r="B20" s="3"/>
      <c r="C20" s="3"/>
      <c r="D20" s="3"/>
      <c r="E20" s="3"/>
      <c r="F20" s="3"/>
      <c r="G20" s="3"/>
      <c r="H20" s="3"/>
    </row>
    <row r="21" spans="1:8" x14ac:dyDescent="0.25">
      <c r="A21" s="4" t="s">
        <v>3</v>
      </c>
      <c r="B21" s="3" t="s">
        <v>4</v>
      </c>
      <c r="C21" s="3"/>
      <c r="D21" s="3"/>
      <c r="E21" s="3"/>
      <c r="F21" s="3"/>
      <c r="G21" s="4" t="s">
        <v>5</v>
      </c>
      <c r="H21" s="4" t="s">
        <v>6</v>
      </c>
    </row>
    <row r="22" spans="1:8" ht="22.5" x14ac:dyDescent="0.25">
      <c r="A22" s="4"/>
      <c r="B22" s="5" t="s">
        <v>7</v>
      </c>
      <c r="C22" s="5" t="s">
        <v>8</v>
      </c>
      <c r="D22" s="5" t="s">
        <v>9</v>
      </c>
      <c r="E22" s="5" t="s">
        <v>10</v>
      </c>
      <c r="F22" s="5" t="s">
        <v>11</v>
      </c>
      <c r="G22" s="4"/>
      <c r="H22" s="4"/>
    </row>
    <row r="23" spans="1:8" x14ac:dyDescent="0.25">
      <c r="A23" s="4" t="s">
        <v>12</v>
      </c>
      <c r="B23" s="4"/>
      <c r="C23" s="4"/>
      <c r="D23" s="4"/>
      <c r="E23" s="4"/>
      <c r="F23" s="4"/>
      <c r="G23" s="4"/>
      <c r="H23" s="4"/>
    </row>
    <row r="24" spans="1:8" ht="22.5" x14ac:dyDescent="0.25">
      <c r="A24" s="17" t="s">
        <v>37</v>
      </c>
      <c r="B24" s="15">
        <v>100</v>
      </c>
      <c r="C24" s="23">
        <v>12.4</v>
      </c>
      <c r="D24" s="23">
        <v>7.8</v>
      </c>
      <c r="E24" s="23">
        <v>10.4</v>
      </c>
      <c r="F24" s="23">
        <v>162</v>
      </c>
      <c r="G24" s="8" t="s">
        <v>38</v>
      </c>
      <c r="H24" s="10" t="s">
        <v>39</v>
      </c>
    </row>
    <row r="25" spans="1:8" ht="22.5" x14ac:dyDescent="0.25">
      <c r="A25" s="17" t="s">
        <v>40</v>
      </c>
      <c r="B25" s="15">
        <v>180</v>
      </c>
      <c r="C25" s="15">
        <v>2.95</v>
      </c>
      <c r="D25" s="15">
        <v>6.64</v>
      </c>
      <c r="E25" s="15">
        <v>23.06</v>
      </c>
      <c r="F25" s="15">
        <v>158.04</v>
      </c>
      <c r="G25" s="15" t="s">
        <v>41</v>
      </c>
      <c r="H25" s="10" t="s">
        <v>42</v>
      </c>
    </row>
    <row r="26" spans="1:8" ht="22.5" x14ac:dyDescent="0.25">
      <c r="A26" s="17" t="s">
        <v>43</v>
      </c>
      <c r="B26" s="15">
        <v>40</v>
      </c>
      <c r="C26" s="15">
        <v>0.28000000000000003</v>
      </c>
      <c r="D26" s="15">
        <v>0.04</v>
      </c>
      <c r="E26" s="15">
        <v>0.76</v>
      </c>
      <c r="F26" s="15">
        <v>4.8</v>
      </c>
      <c r="G26" s="15" t="s">
        <v>44</v>
      </c>
      <c r="H26" s="10" t="s">
        <v>45</v>
      </c>
    </row>
    <row r="27" spans="1:8" x14ac:dyDescent="0.25">
      <c r="A27" s="10" t="s">
        <v>19</v>
      </c>
      <c r="B27" s="15">
        <v>200</v>
      </c>
      <c r="C27" s="15">
        <v>0.02</v>
      </c>
      <c r="D27" s="15">
        <v>0</v>
      </c>
      <c r="E27" s="15">
        <v>0</v>
      </c>
      <c r="F27" s="15">
        <v>0</v>
      </c>
      <c r="G27" s="15" t="s">
        <v>20</v>
      </c>
      <c r="H27" s="17" t="s">
        <v>21</v>
      </c>
    </row>
    <row r="28" spans="1:8" x14ac:dyDescent="0.25">
      <c r="A28" s="18" t="s">
        <v>22</v>
      </c>
      <c r="B28" s="5">
        <f>SUM(B24:B27)</f>
        <v>520</v>
      </c>
      <c r="C28" s="19">
        <f>SUM(C24:C27)</f>
        <v>15.65</v>
      </c>
      <c r="D28" s="19">
        <f>SUM(D24:D27)</f>
        <v>14.479999999999999</v>
      </c>
      <c r="E28" s="19">
        <f>SUM(E24:E27)</f>
        <v>34.22</v>
      </c>
      <c r="F28" s="19">
        <f>SUM(F24:F27)</f>
        <v>324.83999999999997</v>
      </c>
      <c r="G28" s="5"/>
      <c r="H28" s="17"/>
    </row>
    <row r="29" spans="1:8" x14ac:dyDescent="0.25">
      <c r="A29" s="3" t="s">
        <v>46</v>
      </c>
      <c r="B29" s="3"/>
      <c r="C29" s="3"/>
      <c r="D29" s="3"/>
      <c r="E29" s="3"/>
      <c r="F29" s="3"/>
      <c r="G29" s="3"/>
      <c r="H29" s="3"/>
    </row>
    <row r="30" spans="1:8" x14ac:dyDescent="0.25">
      <c r="A30" s="4" t="s">
        <v>3</v>
      </c>
      <c r="B30" s="3" t="s">
        <v>4</v>
      </c>
      <c r="C30" s="3"/>
      <c r="D30" s="3"/>
      <c r="E30" s="3"/>
      <c r="F30" s="3"/>
      <c r="G30" s="4" t="s">
        <v>5</v>
      </c>
      <c r="H30" s="4" t="s">
        <v>6</v>
      </c>
    </row>
    <row r="31" spans="1:8" ht="22.5" x14ac:dyDescent="0.25">
      <c r="A31" s="4"/>
      <c r="B31" s="5" t="s">
        <v>7</v>
      </c>
      <c r="C31" s="5" t="s">
        <v>8</v>
      </c>
      <c r="D31" s="5" t="s">
        <v>9</v>
      </c>
      <c r="E31" s="5" t="s">
        <v>10</v>
      </c>
      <c r="F31" s="5" t="s">
        <v>11</v>
      </c>
      <c r="G31" s="4"/>
      <c r="H31" s="4"/>
    </row>
    <row r="32" spans="1:8" x14ac:dyDescent="0.25">
      <c r="A32" s="4" t="s">
        <v>12</v>
      </c>
      <c r="B32" s="4"/>
      <c r="C32" s="4"/>
      <c r="D32" s="4"/>
      <c r="E32" s="4"/>
      <c r="F32" s="4"/>
      <c r="G32" s="4"/>
      <c r="H32" s="4"/>
    </row>
    <row r="33" spans="1:8" x14ac:dyDescent="0.25">
      <c r="A33" s="17" t="s">
        <v>47</v>
      </c>
      <c r="B33" s="8">
        <v>230</v>
      </c>
      <c r="C33" s="8">
        <v>18.11</v>
      </c>
      <c r="D33" s="8">
        <v>26.51</v>
      </c>
      <c r="E33" s="8">
        <v>19.23</v>
      </c>
      <c r="F33" s="8">
        <v>385.26</v>
      </c>
      <c r="G33" s="15">
        <v>267</v>
      </c>
      <c r="H33" s="17" t="s">
        <v>48</v>
      </c>
    </row>
    <row r="34" spans="1:8" ht="22.5" x14ac:dyDescent="0.25">
      <c r="A34" s="7" t="s">
        <v>49</v>
      </c>
      <c r="B34" s="8">
        <v>60</v>
      </c>
      <c r="C34" s="9">
        <v>0.66</v>
      </c>
      <c r="D34" s="9">
        <v>0.12</v>
      </c>
      <c r="E34" s="9">
        <v>2.2799999999999998</v>
      </c>
      <c r="F34" s="9">
        <v>13.2</v>
      </c>
      <c r="G34" s="8" t="s">
        <v>50</v>
      </c>
      <c r="H34" s="10" t="s">
        <v>51</v>
      </c>
    </row>
    <row r="35" spans="1:8" x14ac:dyDescent="0.25">
      <c r="A35" s="22" t="s">
        <v>33</v>
      </c>
      <c r="B35" s="8">
        <v>210</v>
      </c>
      <c r="C35" s="15">
        <v>0.4</v>
      </c>
      <c r="D35" s="15">
        <v>0</v>
      </c>
      <c r="E35" s="15">
        <v>0.6</v>
      </c>
      <c r="F35" s="15">
        <v>3</v>
      </c>
      <c r="G35" s="15" t="s">
        <v>34</v>
      </c>
      <c r="H35" s="7" t="s">
        <v>35</v>
      </c>
    </row>
    <row r="36" spans="1:8" x14ac:dyDescent="0.25">
      <c r="A36" s="18" t="s">
        <v>22</v>
      </c>
      <c r="B36" s="5">
        <f>SUM(B33:B35)</f>
        <v>500</v>
      </c>
      <c r="C36" s="5">
        <f>SUM(C33:C35)</f>
        <v>19.169999999999998</v>
      </c>
      <c r="D36" s="5">
        <f>SUM(D33:D35)</f>
        <v>26.630000000000003</v>
      </c>
      <c r="E36" s="5">
        <f>SUM(E33:E35)</f>
        <v>22.110000000000003</v>
      </c>
      <c r="F36" s="5">
        <f>SUM(F33:F35)</f>
        <v>401.46</v>
      </c>
      <c r="G36" s="5"/>
      <c r="H36" s="17"/>
    </row>
    <row r="37" spans="1:8" x14ac:dyDescent="0.25">
      <c r="A37" s="3" t="s">
        <v>52</v>
      </c>
      <c r="B37" s="3"/>
      <c r="C37" s="3"/>
      <c r="D37" s="3"/>
      <c r="E37" s="3"/>
      <c r="F37" s="3"/>
      <c r="G37" s="3"/>
      <c r="H37" s="3"/>
    </row>
    <row r="38" spans="1:8" x14ac:dyDescent="0.25">
      <c r="A38" s="4" t="s">
        <v>3</v>
      </c>
      <c r="B38" s="3" t="s">
        <v>4</v>
      </c>
      <c r="C38" s="3"/>
      <c r="D38" s="3"/>
      <c r="E38" s="3"/>
      <c r="F38" s="3"/>
      <c r="G38" s="4" t="s">
        <v>5</v>
      </c>
      <c r="H38" s="4" t="s">
        <v>6</v>
      </c>
    </row>
    <row r="39" spans="1:8" ht="22.5" x14ac:dyDescent="0.25">
      <c r="A39" s="4"/>
      <c r="B39" s="5" t="s">
        <v>7</v>
      </c>
      <c r="C39" s="5" t="s">
        <v>8</v>
      </c>
      <c r="D39" s="5" t="s">
        <v>9</v>
      </c>
      <c r="E39" s="5" t="s">
        <v>10</v>
      </c>
      <c r="F39" s="5" t="s">
        <v>11</v>
      </c>
      <c r="G39" s="4"/>
      <c r="H39" s="4"/>
    </row>
    <row r="40" spans="1:8" x14ac:dyDescent="0.25">
      <c r="A40" s="4" t="s">
        <v>12</v>
      </c>
      <c r="B40" s="4"/>
      <c r="C40" s="4"/>
      <c r="D40" s="4"/>
      <c r="E40" s="4"/>
      <c r="F40" s="4"/>
      <c r="G40" s="4"/>
      <c r="H40" s="4"/>
    </row>
    <row r="41" spans="1:8" ht="22.5" x14ac:dyDescent="0.25">
      <c r="A41" s="17" t="s">
        <v>53</v>
      </c>
      <c r="B41" s="9">
        <v>250</v>
      </c>
      <c r="C41" s="9">
        <v>5.41</v>
      </c>
      <c r="D41" s="9">
        <v>10.61</v>
      </c>
      <c r="E41" s="9">
        <v>36.200000000000003</v>
      </c>
      <c r="F41" s="9">
        <v>264.93</v>
      </c>
      <c r="G41" s="8" t="s">
        <v>54</v>
      </c>
      <c r="H41" s="14" t="s">
        <v>55</v>
      </c>
    </row>
    <row r="42" spans="1:8" x14ac:dyDescent="0.25">
      <c r="A42" s="10" t="s">
        <v>56</v>
      </c>
      <c r="B42" s="11">
        <v>90</v>
      </c>
      <c r="C42" s="12">
        <v>10.61</v>
      </c>
      <c r="D42" s="12">
        <v>17.52</v>
      </c>
      <c r="E42" s="12">
        <v>11.37</v>
      </c>
      <c r="F42" s="12">
        <v>245.15</v>
      </c>
      <c r="G42" s="13" t="s">
        <v>57</v>
      </c>
      <c r="H42" s="14" t="s">
        <v>58</v>
      </c>
    </row>
    <row r="43" spans="1:8" x14ac:dyDescent="0.25">
      <c r="A43" s="10" t="s">
        <v>19</v>
      </c>
      <c r="B43" s="15">
        <v>200</v>
      </c>
      <c r="C43" s="15">
        <v>0.02</v>
      </c>
      <c r="D43" s="15">
        <v>0</v>
      </c>
      <c r="E43" s="15">
        <v>0</v>
      </c>
      <c r="F43" s="15">
        <v>0</v>
      </c>
      <c r="G43" s="15" t="s">
        <v>20</v>
      </c>
      <c r="H43" s="17" t="s">
        <v>21</v>
      </c>
    </row>
    <row r="44" spans="1:8" x14ac:dyDescent="0.25">
      <c r="A44" s="18" t="s">
        <v>22</v>
      </c>
      <c r="B44" s="5">
        <f>SUM(B41:B43)</f>
        <v>540</v>
      </c>
      <c r="C44" s="5">
        <f>SUM(C41:C43)</f>
        <v>16.04</v>
      </c>
      <c r="D44" s="5">
        <f>SUM(D41:D43)</f>
        <v>28.13</v>
      </c>
      <c r="E44" s="5">
        <f>SUM(E41:E43)</f>
        <v>47.57</v>
      </c>
      <c r="F44" s="5">
        <f>SUM(F41:F43)</f>
        <v>510.08000000000004</v>
      </c>
      <c r="G44" s="5"/>
      <c r="H44" s="17"/>
    </row>
    <row r="45" spans="1:8" x14ac:dyDescent="0.25">
      <c r="A45" s="3" t="s">
        <v>59</v>
      </c>
      <c r="B45" s="3"/>
      <c r="C45" s="3"/>
      <c r="D45" s="3"/>
      <c r="E45" s="3"/>
      <c r="F45" s="3"/>
      <c r="G45" s="3"/>
      <c r="H45" s="3"/>
    </row>
    <row r="46" spans="1:8" x14ac:dyDescent="0.25">
      <c r="A46" s="4" t="s">
        <v>3</v>
      </c>
      <c r="B46" s="3" t="s">
        <v>4</v>
      </c>
      <c r="C46" s="3"/>
      <c r="D46" s="3"/>
      <c r="E46" s="3"/>
      <c r="F46" s="3"/>
      <c r="G46" s="4" t="s">
        <v>5</v>
      </c>
      <c r="H46" s="4" t="s">
        <v>6</v>
      </c>
    </row>
    <row r="47" spans="1:8" ht="22.5" x14ac:dyDescent="0.25">
      <c r="A47" s="4"/>
      <c r="B47" s="5" t="s">
        <v>7</v>
      </c>
      <c r="C47" s="5" t="s">
        <v>8</v>
      </c>
      <c r="D47" s="5" t="s">
        <v>9</v>
      </c>
      <c r="E47" s="5" t="s">
        <v>10</v>
      </c>
      <c r="F47" s="5" t="s">
        <v>11</v>
      </c>
      <c r="G47" s="4"/>
      <c r="H47" s="4"/>
    </row>
    <row r="48" spans="1:8" x14ac:dyDescent="0.25">
      <c r="A48" s="4" t="s">
        <v>12</v>
      </c>
      <c r="B48" s="4"/>
      <c r="C48" s="6"/>
      <c r="D48" s="6"/>
      <c r="E48" s="6"/>
      <c r="F48" s="6"/>
      <c r="G48" s="4"/>
      <c r="H48" s="4"/>
    </row>
    <row r="49" spans="1:8" x14ac:dyDescent="0.25">
      <c r="A49" s="10" t="s">
        <v>60</v>
      </c>
      <c r="B49" s="24">
        <v>100</v>
      </c>
      <c r="C49" s="20">
        <v>10.3</v>
      </c>
      <c r="D49" s="20">
        <v>10</v>
      </c>
      <c r="E49" s="20">
        <v>10.1</v>
      </c>
      <c r="F49" s="20">
        <v>169.5</v>
      </c>
      <c r="G49" s="13" t="s">
        <v>61</v>
      </c>
      <c r="H49" s="25" t="s">
        <v>62</v>
      </c>
    </row>
    <row r="50" spans="1:8" x14ac:dyDescent="0.25">
      <c r="A50" s="17" t="s">
        <v>63</v>
      </c>
      <c r="B50" s="15">
        <v>200</v>
      </c>
      <c r="C50" s="9">
        <v>3.6</v>
      </c>
      <c r="D50" s="9">
        <v>11.2</v>
      </c>
      <c r="E50" s="9">
        <v>18.399999999999999</v>
      </c>
      <c r="F50" s="9">
        <v>186.1</v>
      </c>
      <c r="G50" s="15" t="s">
        <v>64</v>
      </c>
      <c r="H50" s="26" t="s">
        <v>65</v>
      </c>
    </row>
    <row r="51" spans="1:8" x14ac:dyDescent="0.25">
      <c r="A51" s="22" t="s">
        <v>33</v>
      </c>
      <c r="B51" s="8">
        <v>210</v>
      </c>
      <c r="C51" s="15">
        <v>0.4</v>
      </c>
      <c r="D51" s="15">
        <v>0</v>
      </c>
      <c r="E51" s="15">
        <v>0.6</v>
      </c>
      <c r="F51" s="15">
        <v>3</v>
      </c>
      <c r="G51" s="15" t="s">
        <v>34</v>
      </c>
      <c r="H51" s="7" t="s">
        <v>35</v>
      </c>
    </row>
    <row r="52" spans="1:8" x14ac:dyDescent="0.25">
      <c r="A52" s="18" t="s">
        <v>22</v>
      </c>
      <c r="B52" s="5">
        <f>SUM(B49:B51)</f>
        <v>510</v>
      </c>
      <c r="C52" s="19">
        <f>SUM(C49:C51)</f>
        <v>14.3</v>
      </c>
      <c r="D52" s="19">
        <f>SUM(D49:D51)</f>
        <v>21.2</v>
      </c>
      <c r="E52" s="19">
        <f>SUM(E49:E51)</f>
        <v>29.1</v>
      </c>
      <c r="F52" s="19">
        <f>SUM(F49:F51)</f>
        <v>358.6</v>
      </c>
      <c r="G52" s="5"/>
      <c r="H52" s="17"/>
    </row>
    <row r="53" spans="1:8" x14ac:dyDescent="0.25">
      <c r="A53" s="27" t="s">
        <v>66</v>
      </c>
      <c r="B53" s="27"/>
      <c r="C53" s="27"/>
      <c r="D53" s="27"/>
      <c r="E53" s="27"/>
      <c r="F53" s="27"/>
      <c r="G53" s="27"/>
      <c r="H53" s="27"/>
    </row>
    <row r="54" spans="1:8" x14ac:dyDescent="0.25">
      <c r="A54" s="3" t="s">
        <v>2</v>
      </c>
      <c r="B54" s="3"/>
      <c r="C54" s="3"/>
      <c r="D54" s="3"/>
      <c r="E54" s="3"/>
      <c r="F54" s="3"/>
      <c r="G54" s="3"/>
      <c r="H54" s="3"/>
    </row>
    <row r="55" spans="1:8" x14ac:dyDescent="0.25">
      <c r="A55" s="4" t="s">
        <v>3</v>
      </c>
      <c r="B55" s="3" t="s">
        <v>4</v>
      </c>
      <c r="C55" s="3"/>
      <c r="D55" s="3"/>
      <c r="E55" s="3"/>
      <c r="F55" s="3"/>
      <c r="G55" s="4" t="s">
        <v>5</v>
      </c>
      <c r="H55" s="4" t="s">
        <v>6</v>
      </c>
    </row>
    <row r="56" spans="1:8" ht="22.5" x14ac:dyDescent="0.25">
      <c r="A56" s="4"/>
      <c r="B56" s="5" t="s">
        <v>7</v>
      </c>
      <c r="C56" s="5" t="s">
        <v>8</v>
      </c>
      <c r="D56" s="5" t="s">
        <v>9</v>
      </c>
      <c r="E56" s="5" t="s">
        <v>10</v>
      </c>
      <c r="F56" s="5" t="s">
        <v>11</v>
      </c>
      <c r="G56" s="4"/>
      <c r="H56" s="4"/>
    </row>
    <row r="57" spans="1:8" x14ac:dyDescent="0.25">
      <c r="A57" s="4" t="s">
        <v>12</v>
      </c>
      <c r="B57" s="4"/>
      <c r="C57" s="6"/>
      <c r="D57" s="6"/>
      <c r="E57" s="6"/>
      <c r="F57" s="6"/>
      <c r="G57" s="4"/>
      <c r="H57" s="4"/>
    </row>
    <row r="58" spans="1:8" ht="22.5" x14ac:dyDescent="0.25">
      <c r="A58" s="17" t="s">
        <v>67</v>
      </c>
      <c r="B58" s="11">
        <v>250</v>
      </c>
      <c r="C58" s="20">
        <v>5.4</v>
      </c>
      <c r="D58" s="20">
        <v>11.57</v>
      </c>
      <c r="E58" s="20">
        <v>38.630000000000003</v>
      </c>
      <c r="F58" s="20">
        <v>279.99</v>
      </c>
      <c r="G58" s="28" t="s">
        <v>68</v>
      </c>
      <c r="H58" s="14" t="s">
        <v>69</v>
      </c>
    </row>
    <row r="59" spans="1:8" ht="22.5" x14ac:dyDescent="0.25">
      <c r="A59" s="17" t="s">
        <v>70</v>
      </c>
      <c r="B59" s="11">
        <v>90</v>
      </c>
      <c r="C59" s="12">
        <v>11.8</v>
      </c>
      <c r="D59" s="12">
        <v>7.2</v>
      </c>
      <c r="E59" s="12">
        <v>9.4</v>
      </c>
      <c r="F59" s="12">
        <v>151</v>
      </c>
      <c r="G59" s="13" t="s">
        <v>71</v>
      </c>
      <c r="H59" s="14" t="s">
        <v>39</v>
      </c>
    </row>
    <row r="60" spans="1:8" x14ac:dyDescent="0.25">
      <c r="A60" s="10" t="s">
        <v>19</v>
      </c>
      <c r="B60" s="15">
        <v>200</v>
      </c>
      <c r="C60" s="15">
        <v>0.02</v>
      </c>
      <c r="D60" s="15">
        <v>0</v>
      </c>
      <c r="E60" s="15">
        <v>0</v>
      </c>
      <c r="F60" s="15">
        <v>0</v>
      </c>
      <c r="G60" s="15" t="s">
        <v>20</v>
      </c>
      <c r="H60" s="17" t="s">
        <v>21</v>
      </c>
    </row>
    <row r="61" spans="1:8" x14ac:dyDescent="0.25">
      <c r="A61" s="18" t="s">
        <v>22</v>
      </c>
      <c r="B61" s="5">
        <f>SUM(B58:B60)</f>
        <v>540</v>
      </c>
      <c r="C61" s="5">
        <f>SUM(C58:C60)</f>
        <v>17.220000000000002</v>
      </c>
      <c r="D61" s="5">
        <f>SUM(D58:D60)</f>
        <v>18.77</v>
      </c>
      <c r="E61" s="5">
        <f>SUM(E58:E60)</f>
        <v>48.03</v>
      </c>
      <c r="F61" s="5">
        <f>SUM(F58:F60)</f>
        <v>430.99</v>
      </c>
      <c r="G61" s="5"/>
      <c r="H61" s="17"/>
    </row>
    <row r="62" spans="1:8" x14ac:dyDescent="0.25">
      <c r="A62" s="3" t="s">
        <v>23</v>
      </c>
      <c r="B62" s="3"/>
      <c r="C62" s="3"/>
      <c r="D62" s="3"/>
      <c r="E62" s="3"/>
      <c r="F62" s="3"/>
      <c r="G62" s="3"/>
      <c r="H62" s="3"/>
    </row>
    <row r="63" spans="1:8" x14ac:dyDescent="0.25">
      <c r="A63" s="4" t="s">
        <v>3</v>
      </c>
      <c r="B63" s="3" t="s">
        <v>4</v>
      </c>
      <c r="C63" s="3"/>
      <c r="D63" s="3"/>
      <c r="E63" s="3"/>
      <c r="F63" s="3"/>
      <c r="G63" s="4" t="s">
        <v>5</v>
      </c>
      <c r="H63" s="4" t="s">
        <v>6</v>
      </c>
    </row>
    <row r="64" spans="1:8" ht="22.5" x14ac:dyDescent="0.25">
      <c r="A64" s="4"/>
      <c r="B64" s="5" t="s">
        <v>7</v>
      </c>
      <c r="C64" s="5" t="s">
        <v>8</v>
      </c>
      <c r="D64" s="5" t="s">
        <v>9</v>
      </c>
      <c r="E64" s="5" t="s">
        <v>10</v>
      </c>
      <c r="F64" s="5" t="s">
        <v>11</v>
      </c>
      <c r="G64" s="4"/>
      <c r="H64" s="4"/>
    </row>
    <row r="65" spans="1:8" x14ac:dyDescent="0.25">
      <c r="A65" s="4" t="s">
        <v>12</v>
      </c>
      <c r="B65" s="4"/>
      <c r="C65" s="6"/>
      <c r="D65" s="6"/>
      <c r="E65" s="6"/>
      <c r="F65" s="6"/>
      <c r="G65" s="4"/>
      <c r="H65" s="4"/>
    </row>
    <row r="66" spans="1:8" ht="22.5" x14ac:dyDescent="0.25">
      <c r="A66" s="29" t="s">
        <v>72</v>
      </c>
      <c r="B66" s="30">
        <v>100</v>
      </c>
      <c r="C66" s="20">
        <v>22.2</v>
      </c>
      <c r="D66" s="20">
        <v>6.9</v>
      </c>
      <c r="E66" s="20">
        <v>5.9</v>
      </c>
      <c r="F66" s="20">
        <v>174.6</v>
      </c>
      <c r="G66" s="31" t="s">
        <v>17</v>
      </c>
      <c r="H66" s="25" t="s">
        <v>18</v>
      </c>
    </row>
    <row r="67" spans="1:8" ht="22.5" x14ac:dyDescent="0.25">
      <c r="A67" s="7" t="s">
        <v>73</v>
      </c>
      <c r="B67" s="8">
        <v>180</v>
      </c>
      <c r="C67" s="8">
        <v>8.89</v>
      </c>
      <c r="D67" s="8">
        <v>7.46</v>
      </c>
      <c r="E67" s="8">
        <v>43.81</v>
      </c>
      <c r="F67" s="8">
        <v>276.42</v>
      </c>
      <c r="G67" s="15" t="s">
        <v>74</v>
      </c>
      <c r="H67" s="10" t="s">
        <v>75</v>
      </c>
    </row>
    <row r="68" spans="1:8" x14ac:dyDescent="0.25">
      <c r="A68" s="22" t="s">
        <v>33</v>
      </c>
      <c r="B68" s="8">
        <v>210</v>
      </c>
      <c r="C68" s="15">
        <v>0.4</v>
      </c>
      <c r="D68" s="15">
        <v>0</v>
      </c>
      <c r="E68" s="15">
        <v>0.6</v>
      </c>
      <c r="F68" s="15">
        <v>3</v>
      </c>
      <c r="G68" s="15" t="s">
        <v>34</v>
      </c>
      <c r="H68" s="7" t="s">
        <v>35</v>
      </c>
    </row>
    <row r="69" spans="1:8" x14ac:dyDescent="0.25">
      <c r="A69" s="18" t="s">
        <v>22</v>
      </c>
      <c r="B69" s="5">
        <f>SUM(B66:B68)</f>
        <v>490</v>
      </c>
      <c r="C69" s="19">
        <f>SUM(C66:C68)</f>
        <v>31.49</v>
      </c>
      <c r="D69" s="19">
        <f>SUM(D66:D68)</f>
        <v>14.36</v>
      </c>
      <c r="E69" s="19">
        <f>SUM(E66:E68)</f>
        <v>50.31</v>
      </c>
      <c r="F69" s="19">
        <f>SUM(F66:F68)</f>
        <v>454.02</v>
      </c>
      <c r="G69" s="5"/>
      <c r="H69" s="17"/>
    </row>
    <row r="70" spans="1:8" x14ac:dyDescent="0.25">
      <c r="A70" s="3" t="s">
        <v>36</v>
      </c>
      <c r="B70" s="3"/>
      <c r="C70" s="3"/>
      <c r="D70" s="3"/>
      <c r="E70" s="3"/>
      <c r="F70" s="3"/>
      <c r="G70" s="3"/>
      <c r="H70" s="3"/>
    </row>
    <row r="71" spans="1:8" x14ac:dyDescent="0.25">
      <c r="A71" s="4" t="s">
        <v>3</v>
      </c>
      <c r="B71" s="3" t="s">
        <v>4</v>
      </c>
      <c r="C71" s="3"/>
      <c r="D71" s="3"/>
      <c r="E71" s="3"/>
      <c r="F71" s="3"/>
      <c r="G71" s="4" t="s">
        <v>5</v>
      </c>
      <c r="H71" s="4" t="s">
        <v>6</v>
      </c>
    </row>
    <row r="72" spans="1:8" ht="22.5" x14ac:dyDescent="0.25">
      <c r="A72" s="4"/>
      <c r="B72" s="5" t="s">
        <v>7</v>
      </c>
      <c r="C72" s="5" t="s">
        <v>8</v>
      </c>
      <c r="D72" s="5" t="s">
        <v>9</v>
      </c>
      <c r="E72" s="5" t="s">
        <v>10</v>
      </c>
      <c r="F72" s="5" t="s">
        <v>11</v>
      </c>
      <c r="G72" s="4"/>
      <c r="H72" s="4"/>
    </row>
    <row r="73" spans="1:8" x14ac:dyDescent="0.25">
      <c r="A73" s="4" t="s">
        <v>12</v>
      </c>
      <c r="B73" s="4"/>
      <c r="C73" s="4"/>
      <c r="D73" s="4"/>
      <c r="E73" s="4"/>
      <c r="F73" s="4"/>
      <c r="G73" s="4"/>
      <c r="H73" s="4"/>
    </row>
    <row r="74" spans="1:8" x14ac:dyDescent="0.25">
      <c r="A74" s="17" t="s">
        <v>76</v>
      </c>
      <c r="B74" s="15">
        <v>90</v>
      </c>
      <c r="C74" s="8">
        <v>14.68</v>
      </c>
      <c r="D74" s="8">
        <v>8.58</v>
      </c>
      <c r="E74" s="8">
        <v>11.03</v>
      </c>
      <c r="F74" s="8">
        <v>180.7</v>
      </c>
      <c r="G74" s="15" t="s">
        <v>77</v>
      </c>
      <c r="H74" s="10" t="s">
        <v>78</v>
      </c>
    </row>
    <row r="75" spans="1:8" ht="22.5" x14ac:dyDescent="0.25">
      <c r="A75" s="17" t="s">
        <v>79</v>
      </c>
      <c r="B75" s="15">
        <v>180</v>
      </c>
      <c r="C75" s="32">
        <v>2.95</v>
      </c>
      <c r="D75" s="32">
        <v>6.64</v>
      </c>
      <c r="E75" s="32">
        <v>23.06</v>
      </c>
      <c r="F75" s="32">
        <v>158.04</v>
      </c>
      <c r="G75" s="15" t="s">
        <v>41</v>
      </c>
      <c r="H75" s="10" t="s">
        <v>42</v>
      </c>
    </row>
    <row r="76" spans="1:8" ht="22.5" x14ac:dyDescent="0.25">
      <c r="A76" s="17" t="s">
        <v>43</v>
      </c>
      <c r="B76" s="15">
        <v>40</v>
      </c>
      <c r="C76" s="15">
        <v>0.28000000000000003</v>
      </c>
      <c r="D76" s="15">
        <v>0.04</v>
      </c>
      <c r="E76" s="15">
        <v>0.76</v>
      </c>
      <c r="F76" s="15">
        <v>4.8</v>
      </c>
      <c r="G76" s="15" t="s">
        <v>44</v>
      </c>
      <c r="H76" s="10" t="s">
        <v>45</v>
      </c>
    </row>
    <row r="77" spans="1:8" x14ac:dyDescent="0.25">
      <c r="A77" s="10" t="s">
        <v>19</v>
      </c>
      <c r="B77" s="15">
        <v>200</v>
      </c>
      <c r="C77" s="15">
        <v>0.02</v>
      </c>
      <c r="D77" s="15">
        <v>0</v>
      </c>
      <c r="E77" s="15">
        <v>0</v>
      </c>
      <c r="F77" s="15">
        <v>0</v>
      </c>
      <c r="G77" s="15" t="s">
        <v>20</v>
      </c>
      <c r="H77" s="17" t="s">
        <v>21</v>
      </c>
    </row>
    <row r="78" spans="1:8" x14ac:dyDescent="0.25">
      <c r="A78" s="18" t="s">
        <v>22</v>
      </c>
      <c r="B78" s="5">
        <f>SUM(B74:B77)</f>
        <v>510</v>
      </c>
      <c r="C78" s="5">
        <f>SUM(C74:C77)</f>
        <v>17.93</v>
      </c>
      <c r="D78" s="5">
        <f>SUM(D74:D77)</f>
        <v>15.259999999999998</v>
      </c>
      <c r="E78" s="5">
        <f>SUM(E74:E77)</f>
        <v>34.849999999999994</v>
      </c>
      <c r="F78" s="5">
        <f>SUM(F74:F77)</f>
        <v>343.54</v>
      </c>
      <c r="G78" s="5"/>
      <c r="H78" s="17"/>
    </row>
    <row r="79" spans="1:8" x14ac:dyDescent="0.25">
      <c r="A79" s="3" t="s">
        <v>46</v>
      </c>
      <c r="B79" s="3"/>
      <c r="C79" s="3"/>
      <c r="D79" s="3"/>
      <c r="E79" s="3"/>
      <c r="F79" s="3"/>
      <c r="G79" s="3"/>
      <c r="H79" s="3"/>
    </row>
    <row r="80" spans="1:8" x14ac:dyDescent="0.25">
      <c r="A80" s="4" t="s">
        <v>3</v>
      </c>
      <c r="B80" s="3" t="s">
        <v>4</v>
      </c>
      <c r="C80" s="3"/>
      <c r="D80" s="3"/>
      <c r="E80" s="3"/>
      <c r="F80" s="3"/>
      <c r="G80" s="4" t="s">
        <v>5</v>
      </c>
      <c r="H80" s="4" t="s">
        <v>6</v>
      </c>
    </row>
    <row r="81" spans="1:8" ht="22.5" x14ac:dyDescent="0.25">
      <c r="A81" s="4"/>
      <c r="B81" s="5" t="s">
        <v>7</v>
      </c>
      <c r="C81" s="5" t="s">
        <v>8</v>
      </c>
      <c r="D81" s="5" t="s">
        <v>9</v>
      </c>
      <c r="E81" s="5" t="s">
        <v>10</v>
      </c>
      <c r="F81" s="5" t="s">
        <v>11</v>
      </c>
      <c r="G81" s="4"/>
      <c r="H81" s="4"/>
    </row>
    <row r="82" spans="1:8" x14ac:dyDescent="0.25">
      <c r="A82" s="4" t="s">
        <v>12</v>
      </c>
      <c r="B82" s="4"/>
      <c r="C82" s="6"/>
      <c r="D82" s="6"/>
      <c r="E82" s="6"/>
      <c r="F82" s="6"/>
      <c r="G82" s="4"/>
      <c r="H82" s="4"/>
    </row>
    <row r="83" spans="1:8" ht="22.5" x14ac:dyDescent="0.25">
      <c r="A83" s="17" t="s">
        <v>24</v>
      </c>
      <c r="B83" s="11">
        <v>225</v>
      </c>
      <c r="C83" s="20">
        <v>4.9000000000000004</v>
      </c>
      <c r="D83" s="20">
        <v>11.35</v>
      </c>
      <c r="E83" s="20">
        <v>31.89</v>
      </c>
      <c r="F83" s="20">
        <v>250.53</v>
      </c>
      <c r="G83" s="13" t="s">
        <v>25</v>
      </c>
      <c r="H83" s="17" t="s">
        <v>26</v>
      </c>
    </row>
    <row r="84" spans="1:8" x14ac:dyDescent="0.25">
      <c r="A84" s="17" t="s">
        <v>30</v>
      </c>
      <c r="B84" s="15">
        <v>100</v>
      </c>
      <c r="C84" s="8">
        <v>0.4</v>
      </c>
      <c r="D84" s="8">
        <v>0.4</v>
      </c>
      <c r="E84" s="8">
        <f>19.6/2</f>
        <v>9.8000000000000007</v>
      </c>
      <c r="F84" s="8">
        <f>94/2</f>
        <v>47</v>
      </c>
      <c r="G84" s="15" t="s">
        <v>31</v>
      </c>
      <c r="H84" s="17" t="s">
        <v>32</v>
      </c>
    </row>
    <row r="85" spans="1:8" x14ac:dyDescent="0.25">
      <c r="A85" s="22" t="s">
        <v>33</v>
      </c>
      <c r="B85" s="8">
        <v>210</v>
      </c>
      <c r="C85" s="15">
        <v>0.4</v>
      </c>
      <c r="D85" s="15">
        <v>0</v>
      </c>
      <c r="E85" s="15">
        <v>0.6</v>
      </c>
      <c r="F85" s="15">
        <v>3</v>
      </c>
      <c r="G85" s="15" t="s">
        <v>34</v>
      </c>
      <c r="H85" s="7" t="s">
        <v>35</v>
      </c>
    </row>
    <row r="86" spans="1:8" x14ac:dyDescent="0.25">
      <c r="A86" s="18" t="s">
        <v>22</v>
      </c>
      <c r="B86" s="5">
        <f>SUM(B83:B85)</f>
        <v>535</v>
      </c>
      <c r="C86" s="5">
        <f>SUM(C83:C85)</f>
        <v>5.7000000000000011</v>
      </c>
      <c r="D86" s="5">
        <f>SUM(D83:D85)</f>
        <v>11.75</v>
      </c>
      <c r="E86" s="5">
        <f>SUM(E83:E85)</f>
        <v>42.29</v>
      </c>
      <c r="F86" s="5">
        <f>SUM(F83:F85)</f>
        <v>300.52999999999997</v>
      </c>
      <c r="G86" s="5"/>
      <c r="H86" s="17"/>
    </row>
    <row r="87" spans="1:8" x14ac:dyDescent="0.25">
      <c r="A87" s="3" t="s">
        <v>52</v>
      </c>
      <c r="B87" s="3"/>
      <c r="C87" s="3"/>
      <c r="D87" s="3"/>
      <c r="E87" s="3"/>
      <c r="F87" s="3"/>
      <c r="G87" s="3"/>
      <c r="H87" s="3"/>
    </row>
    <row r="88" spans="1:8" x14ac:dyDescent="0.25">
      <c r="A88" s="4" t="s">
        <v>3</v>
      </c>
      <c r="B88" s="3" t="s">
        <v>4</v>
      </c>
      <c r="C88" s="3"/>
      <c r="D88" s="3"/>
      <c r="E88" s="3"/>
      <c r="F88" s="3"/>
      <c r="G88" s="4" t="s">
        <v>5</v>
      </c>
      <c r="H88" s="4" t="s">
        <v>6</v>
      </c>
    </row>
    <row r="89" spans="1:8" ht="22.5" x14ac:dyDescent="0.25">
      <c r="A89" s="4"/>
      <c r="B89" s="5" t="s">
        <v>7</v>
      </c>
      <c r="C89" s="5" t="s">
        <v>8</v>
      </c>
      <c r="D89" s="5" t="s">
        <v>9</v>
      </c>
      <c r="E89" s="5" t="s">
        <v>10</v>
      </c>
      <c r="F89" s="5" t="s">
        <v>11</v>
      </c>
      <c r="G89" s="4"/>
      <c r="H89" s="4"/>
    </row>
    <row r="90" spans="1:8" x14ac:dyDescent="0.25">
      <c r="A90" s="4" t="s">
        <v>12</v>
      </c>
      <c r="B90" s="4"/>
      <c r="C90" s="4"/>
      <c r="D90" s="4"/>
      <c r="E90" s="4"/>
      <c r="F90" s="4"/>
      <c r="G90" s="4"/>
      <c r="H90" s="4"/>
    </row>
    <row r="91" spans="1:8" x14ac:dyDescent="0.25">
      <c r="A91" s="29" t="s">
        <v>80</v>
      </c>
      <c r="B91" s="30">
        <v>90</v>
      </c>
      <c r="C91" s="20">
        <v>10.199999999999999</v>
      </c>
      <c r="D91" s="20">
        <v>17.55</v>
      </c>
      <c r="E91" s="20">
        <f>2.9*0.9</f>
        <v>2.61</v>
      </c>
      <c r="F91" s="20">
        <f>230.7*0.9</f>
        <v>207.63</v>
      </c>
      <c r="G91" s="31" t="s">
        <v>81</v>
      </c>
      <c r="H91" s="25" t="s">
        <v>82</v>
      </c>
    </row>
    <row r="92" spans="1:8" ht="22.5" x14ac:dyDescent="0.25">
      <c r="A92" s="7" t="s">
        <v>73</v>
      </c>
      <c r="B92" s="8">
        <v>150</v>
      </c>
      <c r="C92" s="8">
        <v>7.41</v>
      </c>
      <c r="D92" s="8">
        <v>6.22</v>
      </c>
      <c r="E92" s="8">
        <v>36.51</v>
      </c>
      <c r="F92" s="8">
        <v>230.35</v>
      </c>
      <c r="G92" s="15" t="s">
        <v>74</v>
      </c>
      <c r="H92" s="10" t="s">
        <v>75</v>
      </c>
    </row>
    <row r="93" spans="1:8" ht="22.5" x14ac:dyDescent="0.25">
      <c r="A93" s="7" t="s">
        <v>49</v>
      </c>
      <c r="B93" s="8">
        <v>60</v>
      </c>
      <c r="C93" s="9">
        <v>0.66</v>
      </c>
      <c r="D93" s="9">
        <v>0.12</v>
      </c>
      <c r="E93" s="9">
        <v>2.2799999999999998</v>
      </c>
      <c r="F93" s="9">
        <v>13.2</v>
      </c>
      <c r="G93" s="8" t="s">
        <v>50</v>
      </c>
      <c r="H93" s="10" t="s">
        <v>51</v>
      </c>
    </row>
    <row r="94" spans="1:8" x14ac:dyDescent="0.25">
      <c r="A94" s="10" t="s">
        <v>19</v>
      </c>
      <c r="B94" s="15">
        <v>200</v>
      </c>
      <c r="C94" s="15">
        <v>0.02</v>
      </c>
      <c r="D94" s="15">
        <v>0</v>
      </c>
      <c r="E94" s="15">
        <v>0</v>
      </c>
      <c r="F94" s="15">
        <v>0</v>
      </c>
      <c r="G94" s="15" t="s">
        <v>20</v>
      </c>
      <c r="H94" s="17" t="s">
        <v>21</v>
      </c>
    </row>
    <row r="95" spans="1:8" x14ac:dyDescent="0.25">
      <c r="A95" s="18" t="s">
        <v>22</v>
      </c>
      <c r="B95" s="5">
        <f>SUM(B91:B94)</f>
        <v>500</v>
      </c>
      <c r="C95" s="19">
        <f>SUM(C91:C94)</f>
        <v>18.29</v>
      </c>
      <c r="D95" s="19">
        <f>SUM(D91:D94)</f>
        <v>23.89</v>
      </c>
      <c r="E95" s="19">
        <f>SUM(E91:E94)</f>
        <v>41.4</v>
      </c>
      <c r="F95" s="19">
        <f>SUM(F91:F94)</f>
        <v>451.18</v>
      </c>
      <c r="G95" s="5"/>
      <c r="H95" s="17"/>
    </row>
    <row r="96" spans="1:8" x14ac:dyDescent="0.25">
      <c r="A96" s="3" t="s">
        <v>59</v>
      </c>
      <c r="B96" s="3"/>
      <c r="C96" s="3"/>
      <c r="D96" s="3"/>
      <c r="E96" s="3"/>
      <c r="F96" s="3"/>
      <c r="G96" s="3"/>
      <c r="H96" s="3"/>
    </row>
    <row r="97" spans="1:8" x14ac:dyDescent="0.25">
      <c r="A97" s="4" t="s">
        <v>3</v>
      </c>
      <c r="B97" s="3" t="s">
        <v>4</v>
      </c>
      <c r="C97" s="3"/>
      <c r="D97" s="3"/>
      <c r="E97" s="3"/>
      <c r="F97" s="3"/>
      <c r="G97" s="4" t="s">
        <v>5</v>
      </c>
      <c r="H97" s="4" t="s">
        <v>6</v>
      </c>
    </row>
    <row r="98" spans="1:8" ht="22.5" x14ac:dyDescent="0.25">
      <c r="A98" s="4"/>
      <c r="B98" s="5" t="s">
        <v>7</v>
      </c>
      <c r="C98" s="5" t="s">
        <v>8</v>
      </c>
      <c r="D98" s="5" t="s">
        <v>9</v>
      </c>
      <c r="E98" s="5" t="s">
        <v>10</v>
      </c>
      <c r="F98" s="5" t="s">
        <v>11</v>
      </c>
      <c r="G98" s="4"/>
      <c r="H98" s="4"/>
    </row>
    <row r="99" spans="1:8" x14ac:dyDescent="0.25">
      <c r="A99" s="4" t="s">
        <v>12</v>
      </c>
      <c r="B99" s="4"/>
      <c r="C99" s="4"/>
      <c r="D99" s="4"/>
      <c r="E99" s="4"/>
      <c r="F99" s="4"/>
      <c r="G99" s="4"/>
      <c r="H99" s="4"/>
    </row>
    <row r="100" spans="1:8" ht="22.5" x14ac:dyDescent="0.25">
      <c r="A100" s="33" t="s">
        <v>83</v>
      </c>
      <c r="B100" s="9">
        <v>205</v>
      </c>
      <c r="C100" s="9">
        <v>4.0999999999999996</v>
      </c>
      <c r="D100" s="9">
        <v>5.6</v>
      </c>
      <c r="E100" s="9">
        <v>43.05</v>
      </c>
      <c r="F100" s="9">
        <v>235.01</v>
      </c>
      <c r="G100" s="9" t="s">
        <v>84</v>
      </c>
      <c r="H100" s="33" t="s">
        <v>85</v>
      </c>
    </row>
    <row r="101" spans="1:8" ht="22.5" x14ac:dyDescent="0.25">
      <c r="A101" s="29" t="s">
        <v>72</v>
      </c>
      <c r="B101" s="30">
        <v>100</v>
      </c>
      <c r="C101" s="20">
        <v>22.2</v>
      </c>
      <c r="D101" s="20">
        <v>6.9</v>
      </c>
      <c r="E101" s="20">
        <v>5.9</v>
      </c>
      <c r="F101" s="20">
        <v>174.6</v>
      </c>
      <c r="G101" s="31" t="s">
        <v>17</v>
      </c>
      <c r="H101" s="25" t="s">
        <v>18</v>
      </c>
    </row>
    <row r="102" spans="1:8" x14ac:dyDescent="0.25">
      <c r="A102" s="22" t="s">
        <v>33</v>
      </c>
      <c r="B102" s="8">
        <v>210</v>
      </c>
      <c r="C102" s="15">
        <v>0.4</v>
      </c>
      <c r="D102" s="15">
        <v>0</v>
      </c>
      <c r="E102" s="15">
        <v>0.6</v>
      </c>
      <c r="F102" s="15">
        <v>3</v>
      </c>
      <c r="G102" s="15" t="s">
        <v>34</v>
      </c>
      <c r="H102" s="7" t="s">
        <v>35</v>
      </c>
    </row>
    <row r="103" spans="1:8" x14ac:dyDescent="0.25">
      <c r="A103" s="18" t="s">
        <v>22</v>
      </c>
      <c r="B103" s="5">
        <f>SUM(B100:B102)</f>
        <v>515</v>
      </c>
      <c r="C103" s="19">
        <f>SUM(C100:C102)</f>
        <v>26.699999999999996</v>
      </c>
      <c r="D103" s="19">
        <f>SUM(D100:D102)</f>
        <v>12.5</v>
      </c>
      <c r="E103" s="19">
        <f>SUM(E100:E102)</f>
        <v>49.55</v>
      </c>
      <c r="F103" s="19">
        <f>SUM(F100:F102)</f>
        <v>412.61</v>
      </c>
      <c r="G103" s="5"/>
      <c r="H103" s="17"/>
    </row>
  </sheetData>
  <mergeCells count="75">
    <mergeCell ref="A99:H99"/>
    <mergeCell ref="A90:H90"/>
    <mergeCell ref="A96:H96"/>
    <mergeCell ref="A97:A98"/>
    <mergeCell ref="B97:F97"/>
    <mergeCell ref="G97:G98"/>
    <mergeCell ref="H97:H98"/>
    <mergeCell ref="A82:H82"/>
    <mergeCell ref="A87:H87"/>
    <mergeCell ref="A88:A89"/>
    <mergeCell ref="B88:F88"/>
    <mergeCell ref="G88:G89"/>
    <mergeCell ref="H88:H89"/>
    <mergeCell ref="A73:H73"/>
    <mergeCell ref="A79:H79"/>
    <mergeCell ref="A80:A81"/>
    <mergeCell ref="B80:F80"/>
    <mergeCell ref="G80:G81"/>
    <mergeCell ref="H80:H81"/>
    <mergeCell ref="A65:H65"/>
    <mergeCell ref="A70:H70"/>
    <mergeCell ref="A71:A72"/>
    <mergeCell ref="B71:F71"/>
    <mergeCell ref="G71:G72"/>
    <mergeCell ref="H71:H72"/>
    <mergeCell ref="A57:H57"/>
    <mergeCell ref="A62:H62"/>
    <mergeCell ref="A63:A64"/>
    <mergeCell ref="B63:F63"/>
    <mergeCell ref="G63:G64"/>
    <mergeCell ref="H63:H64"/>
    <mergeCell ref="A48:H48"/>
    <mergeCell ref="A53:H53"/>
    <mergeCell ref="A54:H54"/>
    <mergeCell ref="A55:A56"/>
    <mergeCell ref="B55:F55"/>
    <mergeCell ref="G55:G56"/>
    <mergeCell ref="H55:H56"/>
    <mergeCell ref="A40:H40"/>
    <mergeCell ref="A45:H45"/>
    <mergeCell ref="A46:A47"/>
    <mergeCell ref="B46:F46"/>
    <mergeCell ref="G46:G47"/>
    <mergeCell ref="H46:H47"/>
    <mergeCell ref="A32:H32"/>
    <mergeCell ref="A37:H37"/>
    <mergeCell ref="A38:A39"/>
    <mergeCell ref="B38:F38"/>
    <mergeCell ref="G38:G39"/>
    <mergeCell ref="H38:H39"/>
    <mergeCell ref="A23:H23"/>
    <mergeCell ref="A29:H29"/>
    <mergeCell ref="A30:A31"/>
    <mergeCell ref="B30:F30"/>
    <mergeCell ref="G30:G31"/>
    <mergeCell ref="H30:H31"/>
    <mergeCell ref="A14:H14"/>
    <mergeCell ref="A20:H20"/>
    <mergeCell ref="A21:A22"/>
    <mergeCell ref="B21:F21"/>
    <mergeCell ref="G21:G22"/>
    <mergeCell ref="H21:H22"/>
    <mergeCell ref="A6:H6"/>
    <mergeCell ref="A11:H11"/>
    <mergeCell ref="A12:A13"/>
    <mergeCell ref="B12:F12"/>
    <mergeCell ref="G12:G13"/>
    <mergeCell ref="H12:H13"/>
    <mergeCell ref="A1:H1"/>
    <mergeCell ref="A2:H2"/>
    <mergeCell ref="A3:H3"/>
    <mergeCell ref="A4:A5"/>
    <mergeCell ref="B4:F4"/>
    <mergeCell ref="G4:G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2024-09-20T08:51:36Z</dcterms:modified>
</cp:coreProperties>
</file>